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6020" sheetId="1" r:id="rId1"/>
  </sheets>
  <definedNames>
    <definedName name="_xlnm.Print_Area" localSheetId="0">КПК0116020!$A$1:$BQ$141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AY44" i="1"/>
  <c r="BN31" i="1"/>
  <c r="BN30" i="1"/>
</calcChain>
</file>

<file path=xl/sharedStrings.xml><?xml version="1.0" encoding="utf-8"?>
<sst xmlns="http://schemas.openxmlformats.org/spreadsheetml/2006/main" count="329" uniqueCount="164">
  <si>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</si>
  <si>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</si>
  <si>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</si>
  <si>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</si>
  <si>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</si>
  <si>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</si>
  <si>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</si>
  <si>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</si>
  <si>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</si>
  <si>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</si>
  <si>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</si>
  <si>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</si>
  <si>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</si>
  <si>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</si>
  <si>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</si>
  <si>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</si>
  <si>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</si>
  <si>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</si>
  <si>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</si>
  <si>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</si>
  <si>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</si>
  <si>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</si>
  <si>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</si>
  <si>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</si>
  <si>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</si>
  <si>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</si>
  <si>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</si>
  <si>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</si>
  <si>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</si>
  <si>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</si>
  <si>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</si>
  <si>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</si>
  <si>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</si>
  <si>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</si>
  <si>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</si>
  <si>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</si>
  <si>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</si>
  <si>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</si>
  <si>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</si>
  <si>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</si>
  <si>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</si>
  <si>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</si>
  <si>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</si>
  <si>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</si>
  <si>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</si>
  <si>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</si>
  <si>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</si>
  <si>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</si>
  <si>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</si>
  <si>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</si>
  <si>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</si>
  <si>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</si>
  <si>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</si>
  <si>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</si>
  <si>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</si>
  <si>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</si>
  <si>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</si>
  <si>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</si>
  <si>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</si>
  <si>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</si>
  <si>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</si>
  <si>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</si>
  <si>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</si>
  <si>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</si>
  <si>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</si>
  <si>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</si>
  <si>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</si>
  <si>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</si>
  <si>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</si>
  <si>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</si>
  <si>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</si>
  <si>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</si>
  <si>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</si>
  <si>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</si>
  <si>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</si>
  <si>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</si>
  <si>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</si>
  <si>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</si>
  <si>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</si>
  <si>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</si>
  <si>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</si>
  <si>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</si>
  <si>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</si>
  <si>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</si>
  <si>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</si>
  <si>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</si>
  <si>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</si>
  <si>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</si>
  <si>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</si>
  <si>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</si>
  <si>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</si>
  <si>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</si>
  <si>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</si>
  <si>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</si>
  <si>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</si>
  <si>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</si>
  <si>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</si>
  <si>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</si>
  <si>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</si>
  <si>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</si>
  <si>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</si>
  <si>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</si>
  <si>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</si>
  <si>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</si>
  <si>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</si>
  <si>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</si>
  <si>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</si>
  <si>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</si>
  <si>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фінансової допомоги на поточні видатки КП Н-Сіверської міської ТГ</t>
  </si>
  <si>
    <t>C32:BQ32</t>
  </si>
  <si>
    <t>Пояснення щодо причин розбіжностей між фактичними та затвердженими результативними показниками: у зв'язку з економією коштів на енергоносії, так як на впродовж року діяли графіки планових та аварійних відключень на території громади</t>
  </si>
  <si>
    <t>C63:BQ63</t>
  </si>
  <si>
    <t>затрат</t>
  </si>
  <si>
    <t>обсяг видатків на забезпечення фінансової підтримки комунальним підприємствам Н-Сіверської МТГ шляхом надання фінансової допомоги (поточні трансферти)</t>
  </si>
  <si>
    <t>C66:BQ66</t>
  </si>
  <si>
    <t>продукту</t>
  </si>
  <si>
    <t>кількість КП, які потребують підтримки</t>
  </si>
  <si>
    <t>C69:BQ69</t>
  </si>
  <si>
    <t>Пояснення щодо причин розбіжностей між фактичними та затвердженими результативними показниками: на 2024 рік планувалося надання фінансової підтримки семи комунальним підприємствам громади, а фактично надано шести тому, що у зв'язку з реорганізацією КП "Грем'яцьке" шляхом приєднання до КП "Троїцьке" згідно рішення 36-ої позачергової сесії міської ради VIII скликання від 06.02.2024 №1101</t>
  </si>
  <si>
    <t>ефективності</t>
  </si>
  <si>
    <t>середня сума підтримки одного КП</t>
  </si>
  <si>
    <t>C72:BQ72</t>
  </si>
  <si>
    <t>Пояснення щодо причин розбіжностей між фактичними та затвердженими результативними показниками: на 2024 рік планувалося надання фінансової підтримки 7-ми комунальним підприємствам громади, а фактично надано 6-ти тому, що у зв'язку з реорганізацією КП "Грем'яцьке" шляхом приєднання до КП "Троїцьке" згідно рішення 36-ої позачергової сесії міської ради VIII скликання від 06.02.2024 №1101, тому кошти перерозподілили на 6 комунальних підприємств</t>
  </si>
  <si>
    <t>якості</t>
  </si>
  <si>
    <t>відсоток кількості КП, яким планується надати підтримку</t>
  </si>
  <si>
    <t>C75:BQ75</t>
  </si>
  <si>
    <t>Пояснення щодо причин розбіжностей між фактичними та затвердженими результативними показниками: комунальним підприємствам надано фінансову підтримку у повному обсязі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</si>
  <si>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</si>
  <si>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2024 році було збільшено обсяг фінансовї підтримки КП громади через  недостатність власних коштів</t>
  </si>
  <si>
    <t>C90:BQ90</t>
  </si>
  <si>
    <t>C93:BQ93</t>
  </si>
  <si>
    <t>Пояснення щодо причин розбіжностей між фактичними та затвердженими результативними показниками: у 2024 році було збільшено обсяг фінансовї підтримки КП громади через  недостатність власних коштів</t>
  </si>
  <si>
    <t>C96:BQ96</t>
  </si>
  <si>
    <t>C99:BQ99</t>
  </si>
  <si>
    <t>C102:BQ102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</si>
  <si>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загального фонду відбулось у зв'язку з недостатністю власних коштів у звітному році. Видатки  передбачаються відповідно до  потреби на  відповідний період</t>
  </si>
  <si>
    <t>Забезпечення належної та безперебійної роботи об'єктів комунального господарства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</si>
  <si>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</si>
  <si>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</si>
  <si>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</si>
  <si>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</si>
  <si>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</si>
  <si>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</si>
  <si>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</si>
  <si>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</si>
  <si>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</si>
  <si>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</si>
  <si>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</si>
  <si>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</si>
  <si>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0110000</t>
  </si>
  <si>
    <t>6020</t>
  </si>
  <si>
    <t>0620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</si>
  <si>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</si>
  <si>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</si>
  <si>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</si>
  <si>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</si>
  <si>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</si>
  <si>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</si>
  <si>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</si>
  <si>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 кредиторська та дебіторська заборгованості.</t>
  </si>
  <si>
    <t>Програма розроблена для Забезпечення розвитку та стабільної роботи комунальних підприємств міста.</t>
  </si>
  <si>
    <t>Забезпечено  підтримку  7-х підприємств комунальної форми власності.</t>
  </si>
  <si>
    <t>Надання  фінансової підтримки  підприємствам комунальної форми власності.</t>
  </si>
  <si>
    <t>Програма 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</si>
</sst>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3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3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108" zoomScaleNormal="100" workbookViewId="0">
      <selection activeCell="A138" sqref="A138:IV13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146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137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138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143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149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138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143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96" t="s">
        <v>147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150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151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148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144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136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145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4080000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4080000</v>
      </c>
      <c r="AL30" s="44"/>
      <c r="AM30" s="44"/>
      <c r="AN30" s="44"/>
      <c r="AO30" s="44"/>
      <c r="AP30" s="44">
        <v>4037783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4037783</v>
      </c>
      <c r="BA30" s="44"/>
      <c r="BB30" s="44"/>
      <c r="BC30" s="44"/>
      <c r="BD30" s="44">
        <f>AP30-AA30</f>
        <v>-42217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-42217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4080000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4080000</v>
      </c>
      <c r="AL31" s="38"/>
      <c r="AM31" s="38"/>
      <c r="AN31" s="38"/>
      <c r="AO31" s="38"/>
      <c r="AP31" s="38">
        <v>4037783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4037783</v>
      </c>
      <c r="BA31" s="38"/>
      <c r="BB31" s="38"/>
      <c r="BC31" s="38"/>
      <c r="BD31" s="38">
        <f>AP31-AA31</f>
        <v>-42217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-42217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145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152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153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154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38.2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4080000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4080000</v>
      </c>
      <c r="AJ65" s="53"/>
      <c r="AK65" s="53"/>
      <c r="AL65" s="53"/>
      <c r="AM65" s="53"/>
      <c r="AN65" s="53">
        <v>4037783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4037783</v>
      </c>
      <c r="AY65" s="53"/>
      <c r="AZ65" s="53"/>
      <c r="BA65" s="53"/>
      <c r="BB65" s="53"/>
      <c r="BC65" s="53">
        <f>AN65-Y65</f>
        <v>-42217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-42217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25.5" customHeight="1" x14ac:dyDescent="0.2">
      <c r="A66" s="43"/>
      <c r="B66" s="43"/>
      <c r="C66" s="178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133"/>
      <c r="B67" s="133"/>
      <c r="C67" s="181" t="s">
        <v>115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12.75" customHeight="1" x14ac:dyDescent="0.2">
      <c r="A68" s="43"/>
      <c r="B68" s="43"/>
      <c r="C68" s="178" t="s">
        <v>116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53">
        <v>7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7</v>
      </c>
      <c r="AJ68" s="53"/>
      <c r="AK68" s="53"/>
      <c r="AL68" s="53"/>
      <c r="AM68" s="53"/>
      <c r="AN68" s="53">
        <v>6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6</v>
      </c>
      <c r="AY68" s="53"/>
      <c r="AZ68" s="53"/>
      <c r="BA68" s="53"/>
      <c r="BB68" s="53"/>
      <c r="BC68" s="53">
        <f>AN68-Y68</f>
        <v>-1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-1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25.5" customHeight="1" x14ac:dyDescent="0.2">
      <c r="A69" s="43"/>
      <c r="B69" s="43"/>
      <c r="C69" s="178" t="s">
        <v>118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117</v>
      </c>
    </row>
    <row r="70" spans="1:107" s="186" customFormat="1" x14ac:dyDescent="0.2">
      <c r="A70" s="133"/>
      <c r="B70" s="133"/>
      <c r="C70" s="181" t="s">
        <v>119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4"/>
      <c r="AV70" s="134"/>
      <c r="AW70" s="134"/>
      <c r="AX70" s="134"/>
      <c r="AY70" s="134"/>
      <c r="AZ70" s="134"/>
      <c r="BA70" s="134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  <c r="BP70" s="134"/>
      <c r="BQ70" s="134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12.75" customHeight="1" x14ac:dyDescent="0.2">
      <c r="A71" s="43"/>
      <c r="B71" s="43"/>
      <c r="C71" s="178" t="s">
        <v>120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582857.14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582857.14</v>
      </c>
      <c r="AJ71" s="53"/>
      <c r="AK71" s="53"/>
      <c r="AL71" s="53"/>
      <c r="AM71" s="53"/>
      <c r="AN71" s="53">
        <v>672963.8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672963.8</v>
      </c>
      <c r="AY71" s="53"/>
      <c r="AZ71" s="53"/>
      <c r="BA71" s="53"/>
      <c r="BB71" s="53"/>
      <c r="BC71" s="53">
        <f>AN71-Y71</f>
        <v>90106.660000000033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90106.660000000033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38.25" customHeight="1" x14ac:dyDescent="0.2">
      <c r="A72" s="43"/>
      <c r="B72" s="43"/>
      <c r="C72" s="178" t="s">
        <v>122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107" s="186" customFormat="1" x14ac:dyDescent="0.2">
      <c r="A73" s="133"/>
      <c r="B73" s="133"/>
      <c r="C73" s="181" t="s">
        <v>123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43"/>
      <c r="B74" s="43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100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99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99</v>
      </c>
      <c r="AY74" s="53"/>
      <c r="AZ74" s="53"/>
      <c r="BA74" s="53"/>
      <c r="BB74" s="53"/>
      <c r="BC74" s="53">
        <f>AN74-Y74</f>
        <v>-1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-1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43"/>
      <c r="B75" s="43"/>
      <c r="C75" s="178" t="s">
        <v>126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145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3975108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3975108</v>
      </c>
      <c r="AL86" s="44"/>
      <c r="AM86" s="44"/>
      <c r="AN86" s="44"/>
      <c r="AO86" s="44"/>
      <c r="AP86" s="44">
        <v>4037783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4037783</v>
      </c>
      <c r="BA86" s="44"/>
      <c r="BB86" s="44"/>
      <c r="BC86" s="44"/>
      <c r="BD86" s="44">
        <f>IF(AA86=0,0,AP86/AA86*100-100)</f>
        <v>1.576686721467695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1.576686721467695</v>
      </c>
      <c r="BO86" s="44"/>
      <c r="BP86" s="44"/>
      <c r="BQ86" s="44"/>
      <c r="CA86" s="171" t="s">
        <v>96</v>
      </c>
    </row>
    <row r="87" spans="1:80" ht="1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3975108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3975108</v>
      </c>
      <c r="AL87" s="38"/>
      <c r="AM87" s="38"/>
      <c r="AN87" s="38"/>
      <c r="AO87" s="38"/>
      <c r="AP87" s="38">
        <v>4037783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4037783</v>
      </c>
      <c r="BA87" s="38"/>
      <c r="BB87" s="38"/>
      <c r="BC87" s="38"/>
      <c r="BD87" s="38">
        <f>IF(AA87=0,0,AP87/AA87*100-100)</f>
        <v>1.576686721467695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1.576686721467695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128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127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2.75" customHeight="1" x14ac:dyDescent="0.2">
      <c r="A90" s="133"/>
      <c r="B90" s="133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129</v>
      </c>
    </row>
    <row r="91" spans="1:80" s="171" customFormat="1" ht="15" customHeight="1" x14ac:dyDescent="0.2">
      <c r="A91" s="133"/>
      <c r="B91" s="133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38.25" customHeight="1" x14ac:dyDescent="0.2">
      <c r="A92" s="43"/>
      <c r="B92" s="43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38">
        <v>3975108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3975108</v>
      </c>
      <c r="AL92" s="38"/>
      <c r="AM92" s="38"/>
      <c r="AN92" s="38"/>
      <c r="AO92" s="38"/>
      <c r="AP92" s="38">
        <v>4037783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4037783</v>
      </c>
      <c r="BA92" s="38"/>
      <c r="BB92" s="38"/>
      <c r="BC92" s="38"/>
      <c r="BD92" s="38">
        <f>IF(AA92=0,0,AP92/AA92*100-100)</f>
        <v>1.576686721467695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1.576686721467695</v>
      </c>
      <c r="BO92" s="38"/>
      <c r="BP92" s="38"/>
      <c r="BQ92" s="38"/>
    </row>
    <row r="93" spans="1:80" ht="12.75" customHeight="1" x14ac:dyDescent="0.2">
      <c r="A93" s="43"/>
      <c r="B93" s="43"/>
      <c r="C93" s="178" t="s">
        <v>131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130</v>
      </c>
    </row>
    <row r="94" spans="1:80" s="171" customFormat="1" ht="15" customHeight="1" x14ac:dyDescent="0.2">
      <c r="A94" s="133"/>
      <c r="B94" s="133"/>
      <c r="C94" s="181" t="s">
        <v>115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80" ht="15" customHeight="1" x14ac:dyDescent="0.2">
      <c r="A95" s="43"/>
      <c r="B95" s="43"/>
      <c r="C95" s="178" t="s">
        <v>116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38">
        <v>7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7</v>
      </c>
      <c r="AL95" s="38"/>
      <c r="AM95" s="38"/>
      <c r="AN95" s="38"/>
      <c r="AO95" s="38"/>
      <c r="AP95" s="38">
        <v>6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6</v>
      </c>
      <c r="BA95" s="38"/>
      <c r="BB95" s="38"/>
      <c r="BC95" s="38"/>
      <c r="BD95" s="38">
        <f>IF(AA95=0,0,AP95/AA95*100-100)</f>
        <v>-14.285714285714292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-14.285714285714292</v>
      </c>
      <c r="BO95" s="38"/>
      <c r="BP95" s="38"/>
      <c r="BQ95" s="38"/>
    </row>
    <row r="96" spans="1:80" ht="25.5" customHeight="1" x14ac:dyDescent="0.2">
      <c r="A96" s="43"/>
      <c r="B96" s="43"/>
      <c r="C96" s="178" t="s">
        <v>118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132</v>
      </c>
    </row>
    <row r="97" spans="1:107" s="171" customFormat="1" ht="15" customHeight="1" x14ac:dyDescent="0.2">
      <c r="A97" s="133"/>
      <c r="B97" s="133"/>
      <c r="C97" s="181" t="s">
        <v>119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</row>
    <row r="98" spans="1:107" ht="15" customHeight="1" x14ac:dyDescent="0.2">
      <c r="A98" s="43"/>
      <c r="B98" s="43"/>
      <c r="C98" s="178" t="s">
        <v>120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38">
        <v>567872.56999999995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v>567872.56999999995</v>
      </c>
      <c r="AL98" s="38"/>
      <c r="AM98" s="38"/>
      <c r="AN98" s="38"/>
      <c r="AO98" s="38"/>
      <c r="AP98" s="38">
        <v>672963.8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672963.8</v>
      </c>
      <c r="BA98" s="38"/>
      <c r="BB98" s="38"/>
      <c r="BC98" s="38"/>
      <c r="BD98" s="38">
        <f>IF(AA98=0,0,AP98/AA98*100-100)</f>
        <v>18.506128936638035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18.506128936638035</v>
      </c>
      <c r="BO98" s="38"/>
      <c r="BP98" s="38"/>
      <c r="BQ98" s="38"/>
    </row>
    <row r="99" spans="1:107" ht="12.75" customHeight="1" x14ac:dyDescent="0.2">
      <c r="A99" s="43"/>
      <c r="B99" s="43"/>
      <c r="C99" s="178" t="s">
        <v>131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133</v>
      </c>
    </row>
    <row r="100" spans="1:107" s="171" customFormat="1" ht="15" customHeight="1" x14ac:dyDescent="0.2">
      <c r="A100" s="133"/>
      <c r="B100" s="133"/>
      <c r="C100" s="181" t="s">
        <v>123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107" ht="15" customHeight="1" x14ac:dyDescent="0.2">
      <c r="A101" s="43"/>
      <c r="B101" s="43"/>
      <c r="C101" s="178" t="s">
        <v>124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38">
        <v>100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100</v>
      </c>
      <c r="AL101" s="38"/>
      <c r="AM101" s="38"/>
      <c r="AN101" s="38"/>
      <c r="AO101" s="38"/>
      <c r="AP101" s="38">
        <v>99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99</v>
      </c>
      <c r="BA101" s="38"/>
      <c r="BB101" s="38"/>
      <c r="BC101" s="38"/>
      <c r="BD101" s="38">
        <f>IF(AA101=0,0,AP101/AA101*100-100)</f>
        <v>-1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-1</v>
      </c>
      <c r="BO101" s="38"/>
      <c r="BP101" s="38"/>
      <c r="BQ101" s="38"/>
    </row>
    <row r="102" spans="1:107" ht="25.5" customHeight="1" x14ac:dyDescent="0.2">
      <c r="A102" s="43"/>
      <c r="B102" s="43"/>
      <c r="C102" s="178" t="s">
        <v>135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134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145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155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156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157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21.7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08" t="s">
        <v>158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08" t="s">
        <v>159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160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161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162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163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27" customHeight="1" x14ac:dyDescent="0.25">
      <c r="A136" s="198" t="s">
        <v>139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2" t="s">
        <v>141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38" spans="1:69" hidden="1" x14ac:dyDescent="0.2"/>
    <row r="140" spans="1:69" ht="31.5" customHeight="1" x14ac:dyDescent="0.25">
      <c r="A140" s="200" t="s">
        <v>140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4" t="s">
        <v>142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14">
    <mergeCell ref="C90:BQ90"/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3:BQ6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A91:B91"/>
    <mergeCell ref="C91:Z91"/>
    <mergeCell ref="AA91:AE91"/>
    <mergeCell ref="AF91:AJ91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КПК0116020</vt:lpstr>
      <vt:lpstr>КПК0116020!Область_печати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2025-02-17T13:48:02Z</cp:lastPrinted>
  <dcterms:created xsi:type="dcterms:W3CDTF">2016-08-10T10:53:25Z</dcterms:created>
  <dcterms:modified xsi:type="dcterms:W3CDTF">2025-02-17T13:48:04Z</dcterms:modified>
</cp:coreProperties>
</file>